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99" activeTab="0"/>
  </bookViews>
  <sheets>
    <sheet name="на 01.04.2013" sheetId="1" r:id="rId1"/>
    <sheet name="Лист3" sheetId="2" r:id="rId2"/>
    <sheet name="Лист1" sheetId="3" r:id="rId3"/>
    <sheet name="на 01.01.2013" sheetId="4" r:id="rId4"/>
  </sheets>
  <definedNames/>
  <calcPr fullCalcOnLoad="1"/>
</workbook>
</file>

<file path=xl/sharedStrings.xml><?xml version="1.0" encoding="utf-8"?>
<sst xmlns="http://schemas.openxmlformats.org/spreadsheetml/2006/main" count="166" uniqueCount="131">
  <si>
    <t>№№ пп</t>
  </si>
  <si>
    <t>Наименование программы</t>
  </si>
  <si>
    <t>КБК</t>
  </si>
  <si>
    <t>внесены изменения</t>
  </si>
  <si>
    <t xml:space="preserve">Бюджетные обязательства местного   бюджета                    </t>
  </si>
  <si>
    <t xml:space="preserve">Бюджетные обязательства федерального    бюджета                      </t>
  </si>
  <si>
    <t xml:space="preserve">Бюджетные обязательства областного    бюджета                      </t>
  </si>
  <si>
    <t>Внебюджетные средства</t>
  </si>
  <si>
    <t>Постановление главы                          от 07.04.2011                      № 17</t>
  </si>
  <si>
    <t>Постановление главы                          от 07.06.2011                     № 95</t>
  </si>
  <si>
    <t>13.10.2011 №276</t>
  </si>
  <si>
    <t>Действие программы приостановлено</t>
  </si>
  <si>
    <t>НПА</t>
  </si>
  <si>
    <t>Постановление главы                          от 29.04.2011                     № 61</t>
  </si>
  <si>
    <t>МЦП "Социальное жилье в г. Покрове на 2011-2015 г.г."</t>
  </si>
  <si>
    <t>ВЦП "Обеспечение населения г. Покров питьевой водой на 2011-2013 г.г."</t>
  </si>
  <si>
    <t>ВЦП "Поддержка молодежных инициатив в г. Покрове на 2011-2013 г.г."</t>
  </si>
  <si>
    <t>Постановление главы                          от 09.12.2010                    № 397</t>
  </si>
  <si>
    <t>МЦП "Обеспечение жильем молодых семей города Покров на 2011-2015 г.г."</t>
  </si>
  <si>
    <t>Постановление главы                          от 12.04.2011                   № 22</t>
  </si>
  <si>
    <t>ИТОГО по целевым программам</t>
  </si>
  <si>
    <t xml:space="preserve">Бюджетные обязательства рйонного   бюджета                      </t>
  </si>
  <si>
    <t>0412-703-7950013-244</t>
  </si>
  <si>
    <t>0412-703-7950010-244</t>
  </si>
  <si>
    <t>Долгосрочные муниципальные целевые программы</t>
  </si>
  <si>
    <t>Постановление главы                          от 14.10.2011                     № 279</t>
  </si>
  <si>
    <t>26.09.2011 №241</t>
  </si>
  <si>
    <t>14.10.2011 №277</t>
  </si>
  <si>
    <t>19.12.2011 №381</t>
  </si>
  <si>
    <t>28.12.2011 №401</t>
  </si>
  <si>
    <t>1003-703-7950014-322</t>
  </si>
  <si>
    <t>МЦП "Развитие физической культуры и спорта в городе Покрове на 2012-2015 г.г."</t>
  </si>
  <si>
    <t>1105-703-7950019-244</t>
  </si>
  <si>
    <t>Постановление главы                          от 26.05.2011                     № 83</t>
  </si>
  <si>
    <t>Постановление главы                          от 30.11.2011                     № 342</t>
  </si>
  <si>
    <t>0409-703-7950012-244</t>
  </si>
  <si>
    <t>МЦП "Ремонт и содержание автомобильных дорог общего пользования местного значения муниципального образования  "Город Покров" в 2012-2015 "</t>
  </si>
  <si>
    <t>0503-703-7950001-244</t>
  </si>
  <si>
    <t>0501-703-7950011-810</t>
  </si>
  <si>
    <t>Ведомственные целевые программы</t>
  </si>
  <si>
    <t>МЦП "Окончание незавершенного строительства очистных сооружений муниципального образования "Город Покров" в 2012-2015 г.г."</t>
  </si>
  <si>
    <t>МЦП "Сохранение и реконструкция военно-мемориальных объектов в муниципальном образовании "Город Покров" на 2011-2015 г.г."</t>
  </si>
  <si>
    <t>0503-703-7950004-244</t>
  </si>
  <si>
    <t>0503-703-7950005-244</t>
  </si>
  <si>
    <t>0503-703-7950017-244</t>
  </si>
  <si>
    <t>0502-703-7950016-244</t>
  </si>
  <si>
    <t>28.12.2011 №402</t>
  </si>
  <si>
    <t>06.08.2012 №284</t>
  </si>
  <si>
    <t>03.02.2012   №43</t>
  </si>
  <si>
    <t>06.08.2012 №280</t>
  </si>
  <si>
    <t>28.11.2012 №420</t>
  </si>
  <si>
    <t>19.10.2012 №376</t>
  </si>
  <si>
    <t>Постановление главы                          от 18.10.2012                   № 372</t>
  </si>
  <si>
    <t>Источники финансирования программы на 2013 год (в рублях)</t>
  </si>
  <si>
    <t>Руководитель      программы</t>
  </si>
  <si>
    <t>Первый заместитель главы города Бондаренко А.В.</t>
  </si>
  <si>
    <t>Исполнитель программы</t>
  </si>
  <si>
    <t>МЦП "Повышение безопасности дорожного движения на территории МО "Город Покров"                                               в 2013-2015 г.г."</t>
  </si>
  <si>
    <t>МЦП "Снижение рисков и смягчение последствий черызвычайных ситуаций природного и техногенного характера, развитие единой диспетчесрской системы пожарной безопасности, безопасности на водных объектах муниципального образования "Город Покров"  в 2013-2015 годах"</t>
  </si>
  <si>
    <t>Постановление главы                          от 18.10.2012                     № 371</t>
  </si>
  <si>
    <t>0314-703-7950024-244</t>
  </si>
  <si>
    <t>МЦП "Содействие развитию малого и среднего пердпринимательства в муниципальном образовании "Город Покров" на 2012-2014 г.г."</t>
  </si>
  <si>
    <t>Первый заместитель главы города Покров Бондаренко А.В.</t>
  </si>
  <si>
    <t>Заместитель главы города Покров      Сулоева Л.В.</t>
  </si>
  <si>
    <t>Постановление главы                          от 14.10.2011                     № 280</t>
  </si>
  <si>
    <t>28.09.2012 № 374</t>
  </si>
  <si>
    <t>19.10.2012 № 380</t>
  </si>
  <si>
    <t>18.12.2012 № 439</t>
  </si>
  <si>
    <t>Отдел по ГО и ЧС МКУ "ЦМУ" начальник отдела Сажнев И.В.</t>
  </si>
  <si>
    <t>ремонт дорог</t>
  </si>
  <si>
    <t>содержание дорог</t>
  </si>
  <si>
    <t>тротуары</t>
  </si>
  <si>
    <t>МЦП "Развитие внутреннего въездного туризма в муниципальном образовании "Город Покров" на 2013-2015 г.г."</t>
  </si>
  <si>
    <t>Постановление главы                          от 12.10.2012                      № 357</t>
  </si>
  <si>
    <t xml:space="preserve">МЦП "Реконструкция и капитальный ремонт жилищного фонда муниципального образования "Город Покров" на 2013-2015г.г." </t>
  </si>
  <si>
    <t>Постановление главы                        от 28.09.2012      № 350</t>
  </si>
  <si>
    <t>0502-703-7950020-411</t>
  </si>
  <si>
    <t>18.10.2012 №373</t>
  </si>
  <si>
    <t>МЦП "Развитие благоустройства территории муниципального образования "Город Покров"                                        в 2013-2015 г.г."</t>
  </si>
  <si>
    <t>Постановление главы                          от 13.09.2012                    № 327</t>
  </si>
  <si>
    <t>Приложение</t>
  </si>
  <si>
    <t>к постановлению Администрации города</t>
  </si>
  <si>
    <t>27.07.2012 №269</t>
  </si>
  <si>
    <t>25.12.2012 №458</t>
  </si>
  <si>
    <t>ВЦП "Мероприятия по землеустройству на 2011-2013 г.г."</t>
  </si>
  <si>
    <t>ВЦП "Развитие муниципальной службы в муниципальном образовании "Город Покров" на 2013-2014 г.г."</t>
  </si>
  <si>
    <t>Начальник отдела по оргработе и муниципальной службе  администрации города                Лежнина А.А.</t>
  </si>
  <si>
    <t>Постановление главы                          от 06.11.2012                     № 396</t>
  </si>
  <si>
    <t>0707-703-7950023-244</t>
  </si>
  <si>
    <t>ВЦП "Энергосбережение и повышение  энергетической эффективности на территории муниципального образованиея"Город Покров"              на 2013"</t>
  </si>
  <si>
    <t>Постановление главы                          от 14.09.2012                     № 328</t>
  </si>
  <si>
    <t>уличное освещен</t>
  </si>
  <si>
    <t>озеленение</t>
  </si>
  <si>
    <t>содер мест захор</t>
  </si>
  <si>
    <t>прочие мероприят</t>
  </si>
  <si>
    <t>Отдел по ценообразованию и регулированию тарифов ЖКХ МКУ "ЦМУ" главный специалист             Коровкин Д.Н.</t>
  </si>
  <si>
    <t>Заместитель начальника отдела по оргработе и муниципальной службы администрации города Жирнов С.С.</t>
  </si>
  <si>
    <t>ИТОГО по   ведомственным  программам</t>
  </si>
  <si>
    <t>Главный специалист по поддержке предпринимательства МКУ "ЦМУ"                              Визгунова А.В.</t>
  </si>
  <si>
    <t>Отдел по ГО и ЧС МКУ "ЦМУ" начальник отдела                       Сажнев И.В.</t>
  </si>
  <si>
    <t>Отдел по ГО и ЧС МКУ "ЦМУ" начальник отдела                                             Сажнев И.В.</t>
  </si>
  <si>
    <t>Заместитель главы города Покров                                      Сулоева Л.В.</t>
  </si>
  <si>
    <t>Отдел по ценообразованию и регулированию тарифов ЖКХ МКУ "ЦМУ" главный специалист                         Коровкин Д.Н.</t>
  </si>
  <si>
    <t>Отдел по ценообразованию и регулированию тарифов ЖКХ МКУ "ЦМУ" главный специалист                                   Коровкин Д.Н.</t>
  </si>
  <si>
    <t>Отдел по ценообразованию и регулированию тарифов ЖКХ МКУ "ЦМУ" главный специалист                                         Коровкин Д.Н.</t>
  </si>
  <si>
    <t>Отдел по ценообразованию и регулированию тарифов ЖКХ МКУ "ЦМУ" главный специалист                        Коровкин Д.Н.</t>
  </si>
  <si>
    <t>Заместитель главы города Покров                              Сулоева Л.В.</t>
  </si>
  <si>
    <t>Начальник отдела по оргработе и муниципальной службе  администрации города                                 Лежнина А.А.</t>
  </si>
  <si>
    <t>Отдел археитектуры, градостроительства и землеустройства администрации города начальник                               Ефремычев А.Ю.</t>
  </si>
  <si>
    <t>Отдел по ценообразованию и регулированию тарифов ЖКХ МКУ "ЦМУ" главный специалист                            Коровкин Д.Н.</t>
  </si>
  <si>
    <r>
      <t xml:space="preserve">Реестр муниципальных целевых программ на 2013 год                   </t>
    </r>
    <r>
      <rPr>
        <sz val="12"/>
        <color indexed="8"/>
        <rFont val="Calibri"/>
        <family val="2"/>
      </rPr>
      <t xml:space="preserve">  (по состоянию на 01.04.2013)</t>
    </r>
  </si>
  <si>
    <t>12.02.2013 № 53</t>
  </si>
  <si>
    <t>Постановление главы                          от 29.12.2012                     № 477</t>
  </si>
  <si>
    <t>29.12.2012 № 476</t>
  </si>
  <si>
    <t>29.12.2012 №472</t>
  </si>
  <si>
    <t>28.12.2012 №463</t>
  </si>
  <si>
    <t xml:space="preserve">ремонт дворов </t>
  </si>
  <si>
    <t>28.02.2013   №80</t>
  </si>
  <si>
    <t>0314-703-7950008-226</t>
  </si>
  <si>
    <t>0412-703-7950018-244</t>
  </si>
  <si>
    <t>0412-703-795018-611</t>
  </si>
  <si>
    <t>0503-703-7950003-244</t>
  </si>
  <si>
    <t>0113-703-7950022-226</t>
  </si>
  <si>
    <t>21.03.2013 № 129</t>
  </si>
  <si>
    <t>26.03.2013 № 135</t>
  </si>
  <si>
    <t>06.03.2013 № 84</t>
  </si>
  <si>
    <t>12.02.2013 № 50</t>
  </si>
  <si>
    <t>20.02.2013 № 74</t>
  </si>
  <si>
    <t>1003-703-1008820-322</t>
  </si>
  <si>
    <t>1003-703-5221801-322</t>
  </si>
  <si>
    <r>
      <t xml:space="preserve">от "04" </t>
    </r>
    <r>
      <rPr>
        <u val="single"/>
        <sz val="11"/>
        <color indexed="8"/>
        <rFont val="Calibri"/>
        <family val="2"/>
      </rPr>
      <t xml:space="preserve">  апреля  </t>
    </r>
    <r>
      <rPr>
        <sz val="11"/>
        <color indexed="8"/>
        <rFont val="Calibri"/>
        <family val="2"/>
      </rPr>
      <t xml:space="preserve">2013      № </t>
    </r>
    <r>
      <rPr>
        <u val="single"/>
        <sz val="11"/>
        <color indexed="8"/>
        <rFont val="Calibri"/>
        <family val="2"/>
      </rPr>
      <t xml:space="preserve">  155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</si>
</sst>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/>
      <top style="medium"/>
      <bottom/>
    </border>
    <border>
      <left style="thin"/>
      <right/>
      <top style="medium"/>
      <bottom style="dotted"/>
    </border>
    <border>
      <left style="thin"/>
      <right/>
      <top style="dotted"/>
      <bottom style="dotted"/>
    </border>
    <border>
      <left style="thin"/>
      <right/>
      <top/>
      <bottom/>
    </border>
    <border>
      <left/>
      <right/>
      <top style="dotted"/>
      <bottom style="dotted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dotted"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 style="medium"/>
      <bottom style="dotted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dotted"/>
      <bottom style="dotted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6" fillId="0" borderId="1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7" fillId="0" borderId="34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2" xfId="0" applyFont="1" applyBorder="1" applyAlignment="1">
      <alignment/>
    </xf>
    <xf numFmtId="4" fontId="6" fillId="0" borderId="37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4" fontId="6" fillId="0" borderId="18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" fillId="0" borderId="47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2" xfId="0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4" fillId="0" borderId="17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7" fillId="0" borderId="60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2" fontId="6" fillId="0" borderId="61" xfId="0" applyNumberFormat="1" applyFont="1" applyBorder="1" applyAlignment="1">
      <alignment horizontal="center" vertical="center" wrapText="1"/>
    </xf>
    <xf numFmtId="2" fontId="6" fillId="0" borderId="62" xfId="0" applyNumberFormat="1" applyFont="1" applyBorder="1" applyAlignment="1">
      <alignment horizontal="center" vertical="center" wrapText="1"/>
    </xf>
    <xf numFmtId="2" fontId="6" fillId="0" borderId="63" xfId="0" applyNumberFormat="1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7" fillId="0" borderId="60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60" xfId="0" applyBorder="1" applyAlignment="1">
      <alignment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7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6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SheetLayoutView="100" zoomScalePageLayoutView="0" workbookViewId="0" topLeftCell="A2">
      <selection activeCell="I3" sqref="I3:K3"/>
    </sheetView>
  </sheetViews>
  <sheetFormatPr defaultColWidth="9.140625" defaultRowHeight="15"/>
  <cols>
    <col min="1" max="1" width="5.421875" style="0" customWidth="1"/>
    <col min="2" max="2" width="29.28125" style="0" customWidth="1"/>
    <col min="3" max="3" width="16.28125" style="0" customWidth="1"/>
    <col min="4" max="4" width="18.7109375" style="0" customWidth="1"/>
    <col min="5" max="5" width="14.140625" style="0" customWidth="1"/>
    <col min="6" max="6" width="18.8515625" style="0" customWidth="1"/>
    <col min="7" max="7" width="17.140625" style="0" customWidth="1"/>
    <col min="8" max="8" width="15.421875" style="0" customWidth="1"/>
    <col min="9" max="10" width="15.140625" style="0" customWidth="1"/>
    <col min="11" max="11" width="15.8515625" style="0" customWidth="1"/>
  </cols>
  <sheetData>
    <row r="1" spans="9:11" ht="15">
      <c r="I1" s="224" t="s">
        <v>80</v>
      </c>
      <c r="J1" s="224"/>
      <c r="K1" s="224"/>
    </row>
    <row r="2" spans="9:11" ht="15" customHeight="1">
      <c r="I2" s="224" t="s">
        <v>81</v>
      </c>
      <c r="J2" s="224"/>
      <c r="K2" s="224"/>
    </row>
    <row r="3" spans="9:11" ht="15" customHeight="1">
      <c r="I3" s="225" t="s">
        <v>130</v>
      </c>
      <c r="J3" s="225"/>
      <c r="K3" s="225"/>
    </row>
    <row r="4" spans="1:11" ht="30.75" customHeight="1">
      <c r="A4" s="226" t="s">
        <v>110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ht="15.75" thickBot="1"/>
    <row r="6" spans="1:11" ht="15">
      <c r="A6" s="180" t="s">
        <v>0</v>
      </c>
      <c r="B6" s="202" t="s">
        <v>1</v>
      </c>
      <c r="C6" s="202" t="s">
        <v>54</v>
      </c>
      <c r="D6" s="202" t="s">
        <v>56</v>
      </c>
      <c r="E6" s="202" t="s">
        <v>12</v>
      </c>
      <c r="F6" s="202" t="s">
        <v>2</v>
      </c>
      <c r="G6" s="227" t="s">
        <v>53</v>
      </c>
      <c r="H6" s="228"/>
      <c r="I6" s="228"/>
      <c r="J6" s="228"/>
      <c r="K6" s="229"/>
    </row>
    <row r="7" spans="1:16" ht="62.25" customHeight="1">
      <c r="A7" s="218"/>
      <c r="B7" s="219"/>
      <c r="C7" s="223"/>
      <c r="D7" s="172"/>
      <c r="E7" s="219"/>
      <c r="F7" s="219"/>
      <c r="G7" s="135" t="s">
        <v>4</v>
      </c>
      <c r="H7" s="148" t="s">
        <v>5</v>
      </c>
      <c r="I7" s="148" t="s">
        <v>6</v>
      </c>
      <c r="J7" s="148" t="s">
        <v>21</v>
      </c>
      <c r="K7" s="136" t="s">
        <v>7</v>
      </c>
      <c r="L7" s="1"/>
      <c r="M7" s="1"/>
      <c r="N7" s="1"/>
      <c r="O7" s="2"/>
      <c r="P7" s="2"/>
    </row>
    <row r="8" spans="1:14" s="138" customFormat="1" ht="13.5" customHeight="1" thickBot="1">
      <c r="A8" s="141">
        <v>1</v>
      </c>
      <c r="B8" s="142">
        <v>2</v>
      </c>
      <c r="C8" s="143">
        <v>3</v>
      </c>
      <c r="D8" s="139">
        <v>4</v>
      </c>
      <c r="E8" s="142">
        <v>5</v>
      </c>
      <c r="F8" s="142">
        <v>6</v>
      </c>
      <c r="G8" s="139">
        <v>7</v>
      </c>
      <c r="H8" s="139">
        <v>8</v>
      </c>
      <c r="I8" s="139">
        <v>9</v>
      </c>
      <c r="J8" s="139">
        <v>10</v>
      </c>
      <c r="K8" s="140">
        <v>11</v>
      </c>
      <c r="L8" s="137"/>
      <c r="M8" s="137"/>
      <c r="N8" s="137"/>
    </row>
    <row r="9" spans="1:16" ht="24" customHeight="1" thickBot="1">
      <c r="A9" s="220" t="s">
        <v>24</v>
      </c>
      <c r="B9" s="221"/>
      <c r="C9" s="221"/>
      <c r="D9" s="221"/>
      <c r="E9" s="221"/>
      <c r="F9" s="221"/>
      <c r="G9" s="221"/>
      <c r="H9" s="221"/>
      <c r="I9" s="221"/>
      <c r="J9" s="221"/>
      <c r="K9" s="222"/>
      <c r="L9" s="1"/>
      <c r="M9" s="1"/>
      <c r="N9" s="1"/>
      <c r="O9" s="2"/>
      <c r="P9" s="2"/>
    </row>
    <row r="10" spans="1:11" ht="76.5" customHeight="1">
      <c r="A10" s="188">
        <v>1</v>
      </c>
      <c r="B10" s="3" t="s">
        <v>57</v>
      </c>
      <c r="C10" s="4" t="s">
        <v>55</v>
      </c>
      <c r="D10" s="4" t="s">
        <v>99</v>
      </c>
      <c r="E10" s="4" t="s">
        <v>52</v>
      </c>
      <c r="F10" s="5" t="s">
        <v>118</v>
      </c>
      <c r="G10" s="127">
        <v>905310</v>
      </c>
      <c r="H10" s="8"/>
      <c r="I10" s="8"/>
      <c r="J10" s="44"/>
      <c r="K10" s="9"/>
    </row>
    <row r="11" spans="1:11" ht="15" customHeight="1">
      <c r="A11" s="176"/>
      <c r="B11" s="210" t="s">
        <v>3</v>
      </c>
      <c r="C11" s="144"/>
      <c r="D11" s="144"/>
      <c r="E11" s="55" t="s">
        <v>125</v>
      </c>
      <c r="F11" s="118"/>
      <c r="G11" s="112"/>
      <c r="H11" s="112"/>
      <c r="I11" s="112"/>
      <c r="J11" s="112"/>
      <c r="K11" s="113"/>
    </row>
    <row r="12" spans="1:11" ht="15" customHeight="1">
      <c r="A12" s="176"/>
      <c r="B12" s="172"/>
      <c r="C12" s="145"/>
      <c r="D12" s="145"/>
      <c r="E12" s="54" t="s">
        <v>124</v>
      </c>
      <c r="F12" s="151"/>
      <c r="G12" s="114"/>
      <c r="H12" s="114"/>
      <c r="I12" s="114"/>
      <c r="J12" s="114"/>
      <c r="K12" s="115"/>
    </row>
    <row r="13" spans="1:11" ht="15" customHeight="1" thickBot="1">
      <c r="A13" s="218"/>
      <c r="B13" s="211"/>
      <c r="C13" s="145"/>
      <c r="D13" s="145"/>
      <c r="E13" s="25"/>
      <c r="F13" s="101"/>
      <c r="G13" s="116"/>
      <c r="H13" s="116"/>
      <c r="I13" s="116"/>
      <c r="J13" s="116"/>
      <c r="K13" s="117"/>
    </row>
    <row r="14" spans="1:11" ht="141.75" customHeight="1">
      <c r="A14" s="188">
        <v>2</v>
      </c>
      <c r="B14" s="3" t="s">
        <v>58</v>
      </c>
      <c r="C14" s="4" t="s">
        <v>62</v>
      </c>
      <c r="D14" s="4" t="s">
        <v>100</v>
      </c>
      <c r="E14" s="4" t="s">
        <v>59</v>
      </c>
      <c r="F14" s="5" t="s">
        <v>60</v>
      </c>
      <c r="G14" s="127">
        <v>2575300</v>
      </c>
      <c r="H14" s="8"/>
      <c r="I14" s="8"/>
      <c r="J14" s="44"/>
      <c r="K14" s="9"/>
    </row>
    <row r="15" spans="1:11" ht="15" customHeight="1">
      <c r="A15" s="176"/>
      <c r="B15" s="210" t="s">
        <v>3</v>
      </c>
      <c r="C15" s="144"/>
      <c r="D15" s="144"/>
      <c r="E15" s="55" t="s">
        <v>126</v>
      </c>
      <c r="F15" s="119"/>
      <c r="G15" s="95"/>
      <c r="H15" s="95"/>
      <c r="I15" s="95"/>
      <c r="J15" s="95"/>
      <c r="K15" s="96"/>
    </row>
    <row r="16" spans="1:11" ht="15" customHeight="1">
      <c r="A16" s="176"/>
      <c r="B16" s="172"/>
      <c r="C16" s="145"/>
      <c r="D16" s="145"/>
      <c r="E16" s="54" t="s">
        <v>127</v>
      </c>
      <c r="F16" s="120"/>
      <c r="G16" s="97"/>
      <c r="H16" s="97"/>
      <c r="I16" s="97"/>
      <c r="J16" s="97"/>
      <c r="K16" s="98"/>
    </row>
    <row r="17" spans="1:11" ht="15.75" thickBot="1">
      <c r="A17" s="218"/>
      <c r="B17" s="211"/>
      <c r="C17" s="145"/>
      <c r="D17" s="145"/>
      <c r="E17" s="170" t="s">
        <v>123</v>
      </c>
      <c r="F17" s="121"/>
      <c r="G17" s="99"/>
      <c r="H17" s="99"/>
      <c r="I17" s="99"/>
      <c r="J17" s="99"/>
      <c r="K17" s="100"/>
    </row>
    <row r="18" spans="1:11" ht="15">
      <c r="A18" s="188">
        <v>3</v>
      </c>
      <c r="B18" s="215" t="s">
        <v>36</v>
      </c>
      <c r="C18" s="179" t="s">
        <v>62</v>
      </c>
      <c r="D18" s="179" t="s">
        <v>68</v>
      </c>
      <c r="E18" s="179" t="s">
        <v>34</v>
      </c>
      <c r="F18" s="126"/>
      <c r="G18" s="23"/>
      <c r="H18" s="69"/>
      <c r="I18" s="23"/>
      <c r="J18" s="69"/>
      <c r="K18" s="88"/>
    </row>
    <row r="19" spans="1:11" ht="15">
      <c r="A19" s="176"/>
      <c r="B19" s="177"/>
      <c r="C19" s="172"/>
      <c r="D19" s="172"/>
      <c r="E19" s="172"/>
      <c r="F19" s="39" t="s">
        <v>35</v>
      </c>
      <c r="G19" s="128">
        <v>2215500</v>
      </c>
      <c r="H19" s="70"/>
      <c r="I19" s="52">
        <v>2612000</v>
      </c>
      <c r="J19" s="70"/>
      <c r="K19" s="89" t="s">
        <v>69</v>
      </c>
    </row>
    <row r="20" spans="1:11" ht="25.5">
      <c r="A20" s="176"/>
      <c r="B20" s="177"/>
      <c r="C20" s="172"/>
      <c r="D20" s="172"/>
      <c r="E20" s="172"/>
      <c r="F20" s="39" t="s">
        <v>35</v>
      </c>
      <c r="G20" s="128">
        <v>3000200</v>
      </c>
      <c r="H20" s="70"/>
      <c r="I20" s="52"/>
      <c r="J20" s="70"/>
      <c r="K20" s="89" t="s">
        <v>70</v>
      </c>
    </row>
    <row r="21" spans="1:11" ht="15">
      <c r="A21" s="176"/>
      <c r="B21" s="177"/>
      <c r="C21" s="172"/>
      <c r="D21" s="172"/>
      <c r="E21" s="172"/>
      <c r="F21" s="39" t="s">
        <v>35</v>
      </c>
      <c r="G21" s="128">
        <v>1810830</v>
      </c>
      <c r="H21" s="70"/>
      <c r="I21" s="52">
        <v>1995000</v>
      </c>
      <c r="J21" s="70"/>
      <c r="K21" s="89" t="s">
        <v>116</v>
      </c>
    </row>
    <row r="22" spans="1:11" ht="15">
      <c r="A22" s="176"/>
      <c r="B22" s="177"/>
      <c r="C22" s="172"/>
      <c r="D22" s="172"/>
      <c r="E22" s="172"/>
      <c r="F22" s="39" t="s">
        <v>35</v>
      </c>
      <c r="G22" s="128">
        <v>2900000</v>
      </c>
      <c r="H22" s="70"/>
      <c r="I22" s="52"/>
      <c r="J22" s="70"/>
      <c r="K22" s="89" t="s">
        <v>71</v>
      </c>
    </row>
    <row r="23" spans="1:11" ht="15">
      <c r="A23" s="218"/>
      <c r="B23" s="210" t="s">
        <v>3</v>
      </c>
      <c r="C23" s="7"/>
      <c r="D23" s="83"/>
      <c r="E23" s="18" t="s">
        <v>49</v>
      </c>
      <c r="F23" s="156" t="s">
        <v>117</v>
      </c>
      <c r="G23" s="95"/>
      <c r="H23" s="95"/>
      <c r="I23" s="84"/>
      <c r="J23" s="95"/>
      <c r="K23" s="96"/>
    </row>
    <row r="24" spans="1:11" ht="15">
      <c r="A24" s="218"/>
      <c r="B24" s="203"/>
      <c r="C24" s="86"/>
      <c r="D24" s="86"/>
      <c r="E24" s="25" t="s">
        <v>51</v>
      </c>
      <c r="F24" s="157"/>
      <c r="G24" s="171"/>
      <c r="H24" s="82"/>
      <c r="I24" s="87"/>
      <c r="J24" s="82"/>
      <c r="K24" s="98"/>
    </row>
    <row r="25" spans="1:11" ht="15.75" thickBot="1">
      <c r="A25" s="181"/>
      <c r="B25" s="211"/>
      <c r="C25" s="85"/>
      <c r="D25" s="85"/>
      <c r="E25" s="56" t="s">
        <v>50</v>
      </c>
      <c r="F25" s="158"/>
      <c r="G25" s="99"/>
      <c r="H25" s="99"/>
      <c r="I25" s="99"/>
      <c r="J25" s="99"/>
      <c r="K25" s="100"/>
    </row>
    <row r="26" spans="1:11" ht="38.25" customHeight="1">
      <c r="A26" s="188">
        <v>4</v>
      </c>
      <c r="B26" s="215" t="s">
        <v>61</v>
      </c>
      <c r="C26" s="179" t="s">
        <v>63</v>
      </c>
      <c r="D26" s="179" t="s">
        <v>98</v>
      </c>
      <c r="E26" s="179" t="s">
        <v>64</v>
      </c>
      <c r="F26" s="165" t="s">
        <v>119</v>
      </c>
      <c r="G26" s="166">
        <v>40000</v>
      </c>
      <c r="H26" s="167"/>
      <c r="I26" s="167"/>
      <c r="J26" s="167"/>
      <c r="K26" s="168"/>
    </row>
    <row r="27" spans="1:11" ht="29.25" customHeight="1">
      <c r="A27" s="176"/>
      <c r="B27" s="178"/>
      <c r="C27" s="173"/>
      <c r="D27" s="173"/>
      <c r="E27" s="173"/>
      <c r="F27" s="161" t="s">
        <v>120</v>
      </c>
      <c r="G27" s="162">
        <v>960000</v>
      </c>
      <c r="H27" s="163"/>
      <c r="I27" s="163"/>
      <c r="J27" s="163"/>
      <c r="K27" s="164"/>
    </row>
    <row r="28" spans="1:11" ht="15">
      <c r="A28" s="176"/>
      <c r="B28" s="210" t="s">
        <v>3</v>
      </c>
      <c r="C28" s="148"/>
      <c r="D28" s="148"/>
      <c r="E28" s="14" t="s">
        <v>48</v>
      </c>
      <c r="F28" s="14" t="s">
        <v>66</v>
      </c>
      <c r="G28" s="102"/>
      <c r="H28" s="102"/>
      <c r="I28" s="102"/>
      <c r="J28" s="102"/>
      <c r="K28" s="103"/>
    </row>
    <row r="29" spans="1:11" ht="15">
      <c r="A29" s="176"/>
      <c r="B29" s="203"/>
      <c r="C29" s="144"/>
      <c r="D29" s="144"/>
      <c r="E29" s="15" t="s">
        <v>47</v>
      </c>
      <c r="F29" s="108" t="s">
        <v>67</v>
      </c>
      <c r="G29" s="104"/>
      <c r="H29" s="104"/>
      <c r="I29" s="104"/>
      <c r="J29" s="104"/>
      <c r="K29" s="105"/>
    </row>
    <row r="30" spans="1:11" ht="15.75" thickBot="1">
      <c r="A30" s="216"/>
      <c r="B30" s="217"/>
      <c r="C30" s="150"/>
      <c r="D30" s="150"/>
      <c r="E30" s="16" t="s">
        <v>65</v>
      </c>
      <c r="F30" s="152" t="s">
        <v>111</v>
      </c>
      <c r="G30" s="106"/>
      <c r="H30" s="106"/>
      <c r="I30" s="106"/>
      <c r="J30" s="106"/>
      <c r="K30" s="107"/>
    </row>
    <row r="31" spans="1:11" ht="51">
      <c r="A31" s="188">
        <v>5</v>
      </c>
      <c r="B31" s="3" t="s">
        <v>72</v>
      </c>
      <c r="C31" s="81" t="s">
        <v>63</v>
      </c>
      <c r="D31" s="81" t="s">
        <v>101</v>
      </c>
      <c r="E31" s="4" t="s">
        <v>73</v>
      </c>
      <c r="F31" s="12" t="s">
        <v>22</v>
      </c>
      <c r="G31" s="127">
        <v>800000</v>
      </c>
      <c r="H31" s="8"/>
      <c r="I31" s="8"/>
      <c r="J31" s="44"/>
      <c r="K31" s="9"/>
    </row>
    <row r="32" spans="1:11" ht="15">
      <c r="A32" s="176"/>
      <c r="B32" s="210" t="s">
        <v>3</v>
      </c>
      <c r="C32" s="148"/>
      <c r="D32" s="148"/>
      <c r="E32" s="53"/>
      <c r="F32" s="58"/>
      <c r="G32" s="59"/>
      <c r="H32" s="60"/>
      <c r="I32" s="60"/>
      <c r="J32" s="60"/>
      <c r="K32" s="61"/>
    </row>
    <row r="33" spans="1:11" ht="15.75" thickBot="1">
      <c r="A33" s="189"/>
      <c r="B33" s="211"/>
      <c r="C33" s="149"/>
      <c r="D33" s="149"/>
      <c r="E33" s="16"/>
      <c r="F33" s="212"/>
      <c r="G33" s="213"/>
      <c r="H33" s="213"/>
      <c r="I33" s="213"/>
      <c r="J33" s="213"/>
      <c r="K33" s="214"/>
    </row>
    <row r="34" spans="1:11" ht="92.25" customHeight="1">
      <c r="A34" s="180">
        <v>6</v>
      </c>
      <c r="B34" s="160" t="s">
        <v>14</v>
      </c>
      <c r="C34" s="159" t="s">
        <v>63</v>
      </c>
      <c r="D34" s="169" t="s">
        <v>96</v>
      </c>
      <c r="E34" s="159" t="s">
        <v>8</v>
      </c>
      <c r="F34" s="19"/>
      <c r="G34" s="20"/>
      <c r="H34" s="21"/>
      <c r="I34" s="21"/>
      <c r="J34" s="46"/>
      <c r="K34" s="22"/>
    </row>
    <row r="35" spans="1:11" ht="15.75" thickBot="1">
      <c r="A35" s="181"/>
      <c r="B35" s="6" t="s">
        <v>3</v>
      </c>
      <c r="C35" s="6"/>
      <c r="D35" s="146"/>
      <c r="E35" s="62" t="s">
        <v>10</v>
      </c>
      <c r="F35" s="195" t="s">
        <v>11</v>
      </c>
      <c r="G35" s="196"/>
      <c r="H35" s="196"/>
      <c r="I35" s="196"/>
      <c r="J35" s="196"/>
      <c r="K35" s="197"/>
    </row>
    <row r="36" spans="1:11" ht="89.25">
      <c r="A36" s="188">
        <v>7</v>
      </c>
      <c r="B36" s="3" t="s">
        <v>74</v>
      </c>
      <c r="C36" s="4" t="s">
        <v>62</v>
      </c>
      <c r="D36" s="81" t="s">
        <v>102</v>
      </c>
      <c r="E36" s="4" t="s">
        <v>75</v>
      </c>
      <c r="F36" s="12" t="s">
        <v>38</v>
      </c>
      <c r="G36" s="127">
        <v>4000000</v>
      </c>
      <c r="H36" s="8"/>
      <c r="I36" s="8"/>
      <c r="J36" s="44"/>
      <c r="K36" s="9"/>
    </row>
    <row r="37" spans="1:11" ht="15">
      <c r="A37" s="176"/>
      <c r="B37" s="210" t="s">
        <v>3</v>
      </c>
      <c r="C37" s="148"/>
      <c r="D37" s="148"/>
      <c r="E37" s="53"/>
      <c r="F37" s="58"/>
      <c r="G37" s="59"/>
      <c r="H37" s="60"/>
      <c r="I37" s="60"/>
      <c r="J37" s="60"/>
      <c r="K37" s="61"/>
    </row>
    <row r="38" spans="1:11" ht="15.75" thickBot="1">
      <c r="A38" s="189"/>
      <c r="B38" s="211"/>
      <c r="C38" s="149"/>
      <c r="D38" s="149"/>
      <c r="E38" s="16"/>
      <c r="F38" s="212"/>
      <c r="G38" s="213"/>
      <c r="H38" s="213"/>
      <c r="I38" s="213"/>
      <c r="J38" s="213"/>
      <c r="K38" s="214"/>
    </row>
    <row r="39" spans="1:11" ht="27.75" customHeight="1">
      <c r="A39" s="180">
        <v>8</v>
      </c>
      <c r="B39" s="175" t="s">
        <v>40</v>
      </c>
      <c r="C39" s="179" t="s">
        <v>62</v>
      </c>
      <c r="D39" s="179" t="s">
        <v>103</v>
      </c>
      <c r="E39" s="179" t="s">
        <v>25</v>
      </c>
      <c r="F39" s="64" t="s">
        <v>76</v>
      </c>
      <c r="G39" s="129">
        <v>2000000</v>
      </c>
      <c r="H39" s="21"/>
      <c r="I39" s="21"/>
      <c r="J39" s="46"/>
      <c r="K39" s="65"/>
    </row>
    <row r="40" spans="1:11" ht="23.25" customHeight="1">
      <c r="A40" s="174"/>
      <c r="B40" s="178"/>
      <c r="C40" s="173"/>
      <c r="D40" s="173"/>
      <c r="E40" s="173"/>
      <c r="F40" s="66"/>
      <c r="G40" s="67"/>
      <c r="H40" s="68"/>
      <c r="I40" s="68"/>
      <c r="J40" s="57"/>
      <c r="K40" s="63">
        <v>248209152.78</v>
      </c>
    </row>
    <row r="41" spans="1:11" ht="15.75" thickBot="1">
      <c r="A41" s="181"/>
      <c r="B41" s="6" t="s">
        <v>3</v>
      </c>
      <c r="C41" s="79"/>
      <c r="D41" s="79"/>
      <c r="E41" s="56" t="s">
        <v>77</v>
      </c>
      <c r="F41" s="155" t="s">
        <v>114</v>
      </c>
      <c r="G41" s="153"/>
      <c r="H41" s="153"/>
      <c r="I41" s="153"/>
      <c r="J41" s="153"/>
      <c r="K41" s="154"/>
    </row>
    <row r="42" spans="1:11" ht="30.75" customHeight="1">
      <c r="A42" s="180">
        <v>9</v>
      </c>
      <c r="B42" s="175" t="s">
        <v>78</v>
      </c>
      <c r="C42" s="179" t="s">
        <v>62</v>
      </c>
      <c r="D42" s="179" t="s">
        <v>104</v>
      </c>
      <c r="E42" s="179" t="s">
        <v>79</v>
      </c>
      <c r="F42" s="30" t="s">
        <v>37</v>
      </c>
      <c r="G42" s="130">
        <v>4636630</v>
      </c>
      <c r="H42" s="11"/>
      <c r="I42" s="11"/>
      <c r="J42" s="45"/>
      <c r="K42" s="123" t="s">
        <v>91</v>
      </c>
    </row>
    <row r="43" spans="1:11" ht="27.75" customHeight="1">
      <c r="A43" s="174"/>
      <c r="B43" s="177"/>
      <c r="C43" s="172"/>
      <c r="D43" s="172"/>
      <c r="E43" s="203"/>
      <c r="F43" s="42" t="s">
        <v>121</v>
      </c>
      <c r="G43" s="131">
        <v>544419</v>
      </c>
      <c r="H43" s="43"/>
      <c r="I43" s="43"/>
      <c r="J43" s="47"/>
      <c r="K43" s="124" t="s">
        <v>92</v>
      </c>
    </row>
    <row r="44" spans="1:11" ht="21" customHeight="1">
      <c r="A44" s="174"/>
      <c r="B44" s="177"/>
      <c r="C44" s="172"/>
      <c r="D44" s="172"/>
      <c r="E44" s="203"/>
      <c r="F44" s="42" t="s">
        <v>42</v>
      </c>
      <c r="G44" s="131">
        <v>408000</v>
      </c>
      <c r="H44" s="43"/>
      <c r="I44" s="43"/>
      <c r="J44" s="47"/>
      <c r="K44" s="124" t="s">
        <v>93</v>
      </c>
    </row>
    <row r="45" spans="1:11" ht="21.75" customHeight="1">
      <c r="A45" s="174"/>
      <c r="B45" s="178"/>
      <c r="C45" s="173"/>
      <c r="D45" s="173"/>
      <c r="E45" s="204"/>
      <c r="F45" s="29" t="s">
        <v>43</v>
      </c>
      <c r="G45" s="132">
        <v>4638456</v>
      </c>
      <c r="H45" s="17"/>
      <c r="I45" s="17"/>
      <c r="J45" s="48"/>
      <c r="K45" s="125" t="s">
        <v>94</v>
      </c>
    </row>
    <row r="46" spans="1:11" ht="15.75" thickBot="1">
      <c r="A46" s="181"/>
      <c r="B46" s="6" t="s">
        <v>3</v>
      </c>
      <c r="C46" s="6"/>
      <c r="D46" s="80"/>
      <c r="E46" s="62"/>
      <c r="F46" s="198"/>
      <c r="G46" s="191"/>
      <c r="H46" s="191"/>
      <c r="I46" s="191"/>
      <c r="J46" s="191"/>
      <c r="K46" s="192"/>
    </row>
    <row r="47" spans="1:11" ht="89.25">
      <c r="A47" s="180">
        <v>10</v>
      </c>
      <c r="B47" s="26" t="s">
        <v>41</v>
      </c>
      <c r="C47" s="4" t="s">
        <v>62</v>
      </c>
      <c r="D47" s="81" t="s">
        <v>105</v>
      </c>
      <c r="E47" s="27" t="s">
        <v>13</v>
      </c>
      <c r="F47" s="13" t="s">
        <v>44</v>
      </c>
      <c r="G47" s="133">
        <v>70000</v>
      </c>
      <c r="H47" s="8"/>
      <c r="I47" s="8"/>
      <c r="J47" s="44"/>
      <c r="K47" s="9"/>
    </row>
    <row r="48" spans="1:11" ht="15.75" thickBot="1">
      <c r="A48" s="181"/>
      <c r="B48" s="6" t="s">
        <v>3</v>
      </c>
      <c r="C48" s="6"/>
      <c r="D48" s="6"/>
      <c r="E48" s="28"/>
      <c r="F48" s="198"/>
      <c r="G48" s="191"/>
      <c r="H48" s="191"/>
      <c r="I48" s="191"/>
      <c r="J48" s="191"/>
      <c r="K48" s="192"/>
    </row>
    <row r="49" spans="1:11" ht="19.5" customHeight="1">
      <c r="A49" s="180">
        <v>11</v>
      </c>
      <c r="B49" s="202" t="s">
        <v>18</v>
      </c>
      <c r="C49" s="179" t="s">
        <v>63</v>
      </c>
      <c r="D49" s="202" t="s">
        <v>96</v>
      </c>
      <c r="E49" s="202" t="s">
        <v>19</v>
      </c>
      <c r="F49" s="32" t="s">
        <v>30</v>
      </c>
      <c r="G49" s="134">
        <v>837260</v>
      </c>
      <c r="H49" s="34"/>
      <c r="I49" s="34"/>
      <c r="J49" s="74"/>
      <c r="K49" s="75"/>
    </row>
    <row r="50" spans="1:11" ht="20.25" customHeight="1">
      <c r="A50" s="208"/>
      <c r="B50" s="177"/>
      <c r="C50" s="172"/>
      <c r="D50" s="172"/>
      <c r="E50" s="203"/>
      <c r="F50" s="39" t="s">
        <v>128</v>
      </c>
      <c r="G50" s="40"/>
      <c r="H50" s="40">
        <v>265602</v>
      </c>
      <c r="I50" s="40"/>
      <c r="J50" s="49"/>
      <c r="K50" s="41"/>
    </row>
    <row r="51" spans="1:11" ht="15">
      <c r="A51" s="208"/>
      <c r="B51" s="178"/>
      <c r="C51" s="173"/>
      <c r="D51" s="173"/>
      <c r="E51" s="204"/>
      <c r="F51" s="31" t="s">
        <v>129</v>
      </c>
      <c r="G51" s="33"/>
      <c r="H51" s="35"/>
      <c r="I51" s="35">
        <v>212248</v>
      </c>
      <c r="J51" s="50"/>
      <c r="K51" s="36"/>
    </row>
    <row r="52" spans="1:11" ht="15">
      <c r="A52" s="208"/>
      <c r="B52" s="205" t="s">
        <v>3</v>
      </c>
      <c r="C52" s="147"/>
      <c r="D52" s="90"/>
      <c r="E52" s="109" t="s">
        <v>26</v>
      </c>
      <c r="F52" s="14" t="s">
        <v>29</v>
      </c>
      <c r="G52" s="71"/>
      <c r="H52" s="72"/>
      <c r="I52" s="72"/>
      <c r="J52" s="72"/>
      <c r="K52" s="73"/>
    </row>
    <row r="53" spans="1:11" ht="15">
      <c r="A53" s="208"/>
      <c r="B53" s="206"/>
      <c r="C53" s="94"/>
      <c r="D53" s="91"/>
      <c r="E53" s="110" t="s">
        <v>27</v>
      </c>
      <c r="F53" s="15" t="s">
        <v>82</v>
      </c>
      <c r="G53" s="71"/>
      <c r="H53" s="72"/>
      <c r="I53" s="72"/>
      <c r="J53" s="72"/>
      <c r="K53" s="73"/>
    </row>
    <row r="54" spans="1:11" ht="15.75" thickBot="1">
      <c r="A54" s="209"/>
      <c r="B54" s="207"/>
      <c r="C54" s="93"/>
      <c r="D54" s="92"/>
      <c r="E54" s="111" t="s">
        <v>28</v>
      </c>
      <c r="F54" s="16" t="s">
        <v>83</v>
      </c>
      <c r="G54" s="76"/>
      <c r="H54" s="77"/>
      <c r="I54" s="77"/>
      <c r="J54" s="77"/>
      <c r="K54" s="78"/>
    </row>
    <row r="55" spans="1:11" ht="51">
      <c r="A55" s="193">
        <v>12</v>
      </c>
      <c r="B55" s="24" t="s">
        <v>31</v>
      </c>
      <c r="C55" s="81" t="s">
        <v>63</v>
      </c>
      <c r="D55" s="81" t="s">
        <v>106</v>
      </c>
      <c r="E55" s="4" t="s">
        <v>33</v>
      </c>
      <c r="F55" s="13" t="s">
        <v>32</v>
      </c>
      <c r="G55" s="133">
        <v>1000000</v>
      </c>
      <c r="H55" s="8"/>
      <c r="I55" s="8"/>
      <c r="J55" s="44"/>
      <c r="K55" s="9"/>
    </row>
    <row r="56" spans="1:11" ht="15.75" thickBot="1">
      <c r="A56" s="181"/>
      <c r="B56" s="6" t="s">
        <v>3</v>
      </c>
      <c r="C56" s="6"/>
      <c r="D56" s="6"/>
      <c r="E56" s="62" t="s">
        <v>115</v>
      </c>
      <c r="F56" s="198"/>
      <c r="G56" s="191"/>
      <c r="H56" s="191"/>
      <c r="I56" s="191"/>
      <c r="J56" s="191"/>
      <c r="K56" s="192"/>
    </row>
    <row r="57" spans="1:11" ht="15.75" thickBot="1">
      <c r="A57" s="185" t="s">
        <v>20</v>
      </c>
      <c r="B57" s="186"/>
      <c r="C57" s="186"/>
      <c r="D57" s="186"/>
      <c r="E57" s="186"/>
      <c r="F57" s="187"/>
      <c r="G57" s="37">
        <f>G10+G14+G18+G19+G20+G21+G22+G26+G31+G34+G36+G39+G40+G42+G43+G44+G45+G47+G49+G50+G51+G55+G27</f>
        <v>33341905</v>
      </c>
      <c r="H57" s="37">
        <f>H10+H14+H18+H19+H20+H21+H22+H26+H31+H34+H36+H39+H40+H42+H43+H44+H45+H47+H49+H50+H51+H55+H27</f>
        <v>265602</v>
      </c>
      <c r="I57" s="37">
        <f>I10+I14+I18+I19+I20+I21+I22+I26+I31+I34+I36+I39+I40+I42+I43+I44+I45+I47+I49+I50+I51+I55+I27</f>
        <v>4819248</v>
      </c>
      <c r="J57" s="51">
        <v>0</v>
      </c>
      <c r="K57" s="38">
        <f>K40</f>
        <v>248209152.78</v>
      </c>
    </row>
    <row r="58" spans="1:11" ht="16.5" thickBot="1">
      <c r="A58" s="199" t="s">
        <v>39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1"/>
    </row>
    <row r="59" spans="1:11" ht="89.25">
      <c r="A59" s="188">
        <v>1</v>
      </c>
      <c r="B59" s="3" t="s">
        <v>85</v>
      </c>
      <c r="C59" s="4" t="s">
        <v>86</v>
      </c>
      <c r="D59" s="4" t="s">
        <v>107</v>
      </c>
      <c r="E59" s="4" t="s">
        <v>87</v>
      </c>
      <c r="F59" s="12" t="s">
        <v>122</v>
      </c>
      <c r="G59" s="127">
        <v>100000</v>
      </c>
      <c r="H59" s="8"/>
      <c r="I59" s="8"/>
      <c r="J59" s="44"/>
      <c r="K59" s="9"/>
    </row>
    <row r="60" spans="1:11" ht="15.75" thickBot="1">
      <c r="A60" s="189"/>
      <c r="B60" s="6" t="s">
        <v>3</v>
      </c>
      <c r="C60" s="6"/>
      <c r="D60" s="6"/>
      <c r="E60" s="62"/>
      <c r="F60" s="190"/>
      <c r="G60" s="191"/>
      <c r="H60" s="191"/>
      <c r="I60" s="191"/>
      <c r="J60" s="191"/>
      <c r="K60" s="192"/>
    </row>
    <row r="61" spans="1:11" ht="76.5">
      <c r="A61" s="188">
        <v>2</v>
      </c>
      <c r="B61" s="3" t="s">
        <v>84</v>
      </c>
      <c r="C61" s="4" t="s">
        <v>55</v>
      </c>
      <c r="D61" s="4" t="s">
        <v>108</v>
      </c>
      <c r="E61" s="4" t="s">
        <v>112</v>
      </c>
      <c r="F61" s="12" t="s">
        <v>23</v>
      </c>
      <c r="G61" s="127">
        <v>1440000</v>
      </c>
      <c r="H61" s="8"/>
      <c r="I61" s="8"/>
      <c r="J61" s="44"/>
      <c r="K61" s="9"/>
    </row>
    <row r="62" spans="1:11" ht="15.75" thickBot="1">
      <c r="A62" s="189"/>
      <c r="B62" s="6" t="s">
        <v>3</v>
      </c>
      <c r="C62" s="6"/>
      <c r="D62" s="6"/>
      <c r="E62" s="62"/>
      <c r="F62" s="190"/>
      <c r="G62" s="191"/>
      <c r="H62" s="191"/>
      <c r="I62" s="191"/>
      <c r="J62" s="191"/>
      <c r="K62" s="192"/>
    </row>
    <row r="63" spans="1:11" ht="89.25">
      <c r="A63" s="193">
        <v>3</v>
      </c>
      <c r="B63" s="24" t="s">
        <v>15</v>
      </c>
      <c r="C63" s="4" t="s">
        <v>55</v>
      </c>
      <c r="D63" s="4" t="s">
        <v>109</v>
      </c>
      <c r="E63" s="4" t="s">
        <v>9</v>
      </c>
      <c r="F63" s="13"/>
      <c r="G63" s="10"/>
      <c r="H63" s="8"/>
      <c r="I63" s="8"/>
      <c r="J63" s="44"/>
      <c r="K63" s="9"/>
    </row>
    <row r="64" spans="1:11" ht="15.75" thickBot="1">
      <c r="A64" s="194"/>
      <c r="B64" s="7" t="s">
        <v>3</v>
      </c>
      <c r="C64" s="7"/>
      <c r="D64" s="146"/>
      <c r="E64" s="18" t="s">
        <v>113</v>
      </c>
      <c r="F64" s="195" t="s">
        <v>11</v>
      </c>
      <c r="G64" s="196"/>
      <c r="H64" s="196"/>
      <c r="I64" s="196"/>
      <c r="J64" s="196"/>
      <c r="K64" s="197"/>
    </row>
    <row r="65" spans="1:11" ht="89.25">
      <c r="A65" s="180">
        <v>4</v>
      </c>
      <c r="B65" s="26" t="s">
        <v>89</v>
      </c>
      <c r="C65" s="4" t="s">
        <v>55</v>
      </c>
      <c r="D65" s="4" t="s">
        <v>95</v>
      </c>
      <c r="E65" s="27" t="s">
        <v>90</v>
      </c>
      <c r="F65" s="13" t="s">
        <v>45</v>
      </c>
      <c r="G65" s="133">
        <v>1000000</v>
      </c>
      <c r="H65" s="8"/>
      <c r="I65" s="8"/>
      <c r="J65" s="44"/>
      <c r="K65" s="9"/>
    </row>
    <row r="66" spans="1:11" ht="15.75" thickBot="1">
      <c r="A66" s="181"/>
      <c r="B66" s="6" t="s">
        <v>3</v>
      </c>
      <c r="C66" s="6"/>
      <c r="D66" s="6"/>
      <c r="E66" s="28"/>
      <c r="F66" s="198"/>
      <c r="G66" s="191"/>
      <c r="H66" s="191"/>
      <c r="I66" s="191"/>
      <c r="J66" s="191"/>
      <c r="K66" s="192"/>
    </row>
    <row r="67" spans="1:11" ht="51">
      <c r="A67" s="180">
        <v>5</v>
      </c>
      <c r="B67" s="26" t="s">
        <v>16</v>
      </c>
      <c r="C67" s="81" t="s">
        <v>63</v>
      </c>
      <c r="D67" s="81" t="s">
        <v>106</v>
      </c>
      <c r="E67" s="27" t="s">
        <v>17</v>
      </c>
      <c r="F67" s="13" t="s">
        <v>88</v>
      </c>
      <c r="G67" s="133">
        <v>100000</v>
      </c>
      <c r="H67" s="8"/>
      <c r="I67" s="8"/>
      <c r="J67" s="44"/>
      <c r="K67" s="9"/>
    </row>
    <row r="68" spans="1:11" ht="15.75" thickBot="1">
      <c r="A68" s="181"/>
      <c r="B68" s="6" t="s">
        <v>3</v>
      </c>
      <c r="C68" s="6"/>
      <c r="D68" s="122"/>
      <c r="E68" s="28" t="s">
        <v>46</v>
      </c>
      <c r="F68" s="182"/>
      <c r="G68" s="183"/>
      <c r="H68" s="183"/>
      <c r="I68" s="183"/>
      <c r="J68" s="183"/>
      <c r="K68" s="184"/>
    </row>
    <row r="69" spans="1:11" ht="15.75" thickBot="1">
      <c r="A69" s="185" t="s">
        <v>97</v>
      </c>
      <c r="B69" s="186"/>
      <c r="C69" s="186"/>
      <c r="D69" s="186"/>
      <c r="E69" s="186"/>
      <c r="F69" s="187"/>
      <c r="G69" s="37">
        <f>G59+G61+G63+G65+G67</f>
        <v>2640000</v>
      </c>
      <c r="H69" s="37">
        <f>H50</f>
        <v>265602</v>
      </c>
      <c r="I69" s="37">
        <f>I12+I51</f>
        <v>212248</v>
      </c>
      <c r="J69" s="51">
        <v>0</v>
      </c>
      <c r="K69" s="38">
        <v>0</v>
      </c>
    </row>
  </sheetData>
  <sheetProtection/>
  <mergeCells count="70">
    <mergeCell ref="I1:K1"/>
    <mergeCell ref="I2:K2"/>
    <mergeCell ref="I3:K3"/>
    <mergeCell ref="A4:K4"/>
    <mergeCell ref="E6:E7"/>
    <mergeCell ref="A9:K9"/>
    <mergeCell ref="A6:A7"/>
    <mergeCell ref="B6:B7"/>
    <mergeCell ref="C6:C7"/>
    <mergeCell ref="D6:D7"/>
    <mergeCell ref="F6:F7"/>
    <mergeCell ref="G6:K6"/>
    <mergeCell ref="A10:A13"/>
    <mergeCell ref="B11:B13"/>
    <mergeCell ref="A14:A17"/>
    <mergeCell ref="B15:B17"/>
    <mergeCell ref="E18:E22"/>
    <mergeCell ref="B23:B25"/>
    <mergeCell ref="A26:A30"/>
    <mergeCell ref="B28:B30"/>
    <mergeCell ref="A18:A25"/>
    <mergeCell ref="B18:B22"/>
    <mergeCell ref="C18:C22"/>
    <mergeCell ref="F33:K33"/>
    <mergeCell ref="B26:B27"/>
    <mergeCell ref="C26:C27"/>
    <mergeCell ref="D26:D27"/>
    <mergeCell ref="E26:E27"/>
    <mergeCell ref="A31:A33"/>
    <mergeCell ref="B32:B33"/>
    <mergeCell ref="A34:A35"/>
    <mergeCell ref="D18:D22"/>
    <mergeCell ref="F46:K46"/>
    <mergeCell ref="F35:K35"/>
    <mergeCell ref="A36:A38"/>
    <mergeCell ref="B37:B38"/>
    <mergeCell ref="F38:K38"/>
    <mergeCell ref="A39:A41"/>
    <mergeCell ref="B39:B40"/>
    <mergeCell ref="C39:C40"/>
    <mergeCell ref="D39:D40"/>
    <mergeCell ref="E39:E40"/>
    <mergeCell ref="E42:E45"/>
    <mergeCell ref="A47:A48"/>
    <mergeCell ref="A42:A46"/>
    <mergeCell ref="B42:B45"/>
    <mergeCell ref="C42:C45"/>
    <mergeCell ref="B49:B51"/>
    <mergeCell ref="C49:C51"/>
    <mergeCell ref="D49:D51"/>
    <mergeCell ref="D42:D45"/>
    <mergeCell ref="F48:K48"/>
    <mergeCell ref="A57:F57"/>
    <mergeCell ref="A58:K58"/>
    <mergeCell ref="A59:A60"/>
    <mergeCell ref="F60:K60"/>
    <mergeCell ref="E49:E51"/>
    <mergeCell ref="B52:B54"/>
    <mergeCell ref="A55:A56"/>
    <mergeCell ref="F56:K56"/>
    <mergeCell ref="A49:A54"/>
    <mergeCell ref="A67:A68"/>
    <mergeCell ref="F68:K68"/>
    <mergeCell ref="A69:F69"/>
    <mergeCell ref="A61:A62"/>
    <mergeCell ref="F62:K62"/>
    <mergeCell ref="A63:A64"/>
    <mergeCell ref="F64:K64"/>
    <mergeCell ref="A65:A66"/>
    <mergeCell ref="F66:K66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E14: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9">
      <selection activeCell="A49" sqref="A1:IV16384"/>
    </sheetView>
  </sheetViews>
  <sheetFormatPr defaultColWidth="9.140625" defaultRowHeight="15"/>
  <sheetData/>
  <sheetProtection/>
  <printOptions/>
  <pageMargins left="1.1023622047244095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АДМПОКРОВ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KTV</dc:creator>
  <cp:keywords/>
  <dc:description/>
  <cp:lastModifiedBy>NovikovAA</cp:lastModifiedBy>
  <cp:lastPrinted>2013-04-05T11:17:12Z</cp:lastPrinted>
  <dcterms:created xsi:type="dcterms:W3CDTF">2011-08-19T05:20:03Z</dcterms:created>
  <dcterms:modified xsi:type="dcterms:W3CDTF">2013-04-09T11:37:52Z</dcterms:modified>
  <cp:category/>
  <cp:version/>
  <cp:contentType/>
  <cp:contentStatus/>
</cp:coreProperties>
</file>